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<sst xmlns="http://schemas.openxmlformats.org/spreadsheetml/2006/main" count="67" uniqueCount="52">
  <si>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№ п/п</t>
  </si>
  <si>
    <t>Отчисления на социальные нужды от расходов на оплату труда основного производственного персонала</t>
  </si>
  <si>
    <t>Амортизация основных средств</t>
  </si>
  <si>
    <t>2.1</t>
  </si>
  <si>
    <t>2.2</t>
  </si>
  <si>
    <t>2.3</t>
  </si>
  <si>
    <t>2.4</t>
  </si>
  <si>
    <t>2.5</t>
  </si>
  <si>
    <t>2.6</t>
  </si>
  <si>
    <t>2.7</t>
  </si>
  <si>
    <t>МГУП "Мосводоканал"</t>
  </si>
  <si>
    <t xml:space="preserve"> ОАО "Мосэнерго"  филиал  ТЭЦ-21</t>
  </si>
  <si>
    <t xml:space="preserve">ОАО "ММП имени В.В.Чернышева" </t>
  </si>
  <si>
    <t>Себестоимость</t>
  </si>
  <si>
    <t>Ремонт и техническое обслуживание основных средств</t>
  </si>
  <si>
    <t>Материалы и запасные части</t>
  </si>
  <si>
    <t>2.10</t>
  </si>
  <si>
    <t>2.11</t>
  </si>
  <si>
    <t>Общеэксплуатационные расходы</t>
  </si>
  <si>
    <t xml:space="preserve">   налог на имущество</t>
  </si>
  <si>
    <t>Прибыль</t>
  </si>
  <si>
    <t>Необходимая валовая выручка</t>
  </si>
  <si>
    <t>Себестоимость 1 куб.м</t>
  </si>
  <si>
    <t>Средний тариф на  1 куб.м</t>
  </si>
  <si>
    <t>Наименование показателя</t>
  </si>
  <si>
    <t>Ед. изм.</t>
  </si>
  <si>
    <t>тыс.куб.м</t>
  </si>
  <si>
    <t>тыс.руб.</t>
  </si>
  <si>
    <t>тыс.кВт.ч</t>
  </si>
  <si>
    <t>руб</t>
  </si>
  <si>
    <t>чел.</t>
  </si>
  <si>
    <t>руб.</t>
  </si>
  <si>
    <t>Объем отпуска воды прочим потребителям, в т.ч</t>
  </si>
  <si>
    <t>Затраты на электрическую энергию</t>
  </si>
  <si>
    <t xml:space="preserve">Расходы на оплату труда </t>
  </si>
  <si>
    <t xml:space="preserve">среднемесячная оплата труда </t>
  </si>
  <si>
    <t>численность  персонала, распределяемого на регулируемый вид деятельности</t>
  </si>
  <si>
    <t xml:space="preserve">Объем  электрической энергии </t>
  </si>
  <si>
    <t>тыс руб.</t>
  </si>
  <si>
    <t>Налоги и сборы, включаемые в себестоимость продукции, в т.ч.</t>
  </si>
  <si>
    <t>Рентабельность</t>
  </si>
  <si>
    <t>%</t>
  </si>
  <si>
    <t xml:space="preserve">Прочие прямые расходы </t>
  </si>
  <si>
    <t>2013 год утверждено РЭК Москвы</t>
  </si>
  <si>
    <t>Объемы отпуска  и смета затрат на услуги ФГУП "Канал имени Москвы" в сфере холодного водоснабжения                                                                                                                           на 2013 год (транспортирование технической воды)</t>
  </si>
  <si>
    <t>2013 год 
факт</t>
  </si>
  <si>
    <t>Выручка</t>
  </si>
  <si>
    <t>тыс. руб.</t>
  </si>
  <si>
    <t>Объем поднятой воды</t>
  </si>
  <si>
    <t>Потери воды</t>
  </si>
  <si>
    <t>удельный расход электроэенргии на подъем воды</t>
  </si>
  <si>
    <t>кВ/куб.м.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</si>
</sst>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General_)"/>
    <numFmt numFmtId="173" formatCode="0.0"/>
    <numFmt numFmtId="174" formatCode="_-&quot;Ј&quot;* #,##0.00_-;\-&quot;Ј&quot;* #,##0.00_-;_-&quot;Ј&quot;* &quot;-&quot;??_-;_-@_-"/>
    <numFmt numFmtId="175" formatCode="#,##0.000"/>
    <numFmt numFmtId="176" formatCode="_-* #,##0.00[$€-1]_-;\-* #,##0.00[$€-1]_-;_-* &quot;-&quot;??[$€-1]_-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??_р_._-;_-@_-"/>
    <numFmt numFmtId="182" formatCode="_-* #,##0_р_._-;\-* #,##0_р_._-;_-* &quot;-&quot;??_р_._-;_-@_-"/>
    <numFmt numFmtId="183" formatCode="0.0%"/>
  </numFmts>
  <fonts count="74">
    <font>
      <sz val="10"/>
      <color theme="1"/>
      <name val="Arial Cyr"/>
      <family val="2"/>
    </font>
    <font>
      <sz val="10"/>
      <color indexed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55" fillId="24" borderId="0" applyNumberFormat="0" applyBorder="0" applyAlignment="0" applyProtection="0"/>
    <xf numFmtId="0" fontId="19" fillId="25" borderId="0" applyNumberFormat="0" applyBorder="0" applyAlignment="0" applyProtection="0"/>
    <xf numFmtId="0" fontId="55" fillId="26" borderId="0" applyNumberFormat="0" applyBorder="0" applyAlignment="0" applyProtection="0"/>
    <xf numFmtId="0" fontId="19" fillId="17" borderId="0" applyNumberFormat="0" applyBorder="0" applyAlignment="0" applyProtection="0"/>
    <xf numFmtId="0" fontId="55" fillId="27" borderId="0" applyNumberFormat="0" applyBorder="0" applyAlignment="0" applyProtection="0"/>
    <xf numFmtId="0" fontId="19" fillId="19" borderId="0" applyNumberFormat="0" applyBorder="0" applyAlignment="0" applyProtection="0"/>
    <xf numFmtId="0" fontId="55" fillId="28" borderId="0" applyNumberFormat="0" applyBorder="0" applyAlignment="0" applyProtection="0"/>
    <xf numFmtId="0" fontId="19" fillId="29" borderId="0" applyNumberFormat="0" applyBorder="0" applyAlignment="0" applyProtection="0"/>
    <xf numFmtId="0" fontId="55" fillId="30" borderId="0" applyNumberFormat="0" applyBorder="0" applyAlignment="0" applyProtection="0"/>
    <xf numFmtId="0" fontId="19" fillId="31" borderId="0" applyNumberFormat="0" applyBorder="0" applyAlignment="0" applyProtection="0"/>
    <xf numFmtId="0" fontId="55" fillId="32" borderId="0" applyNumberFormat="0" applyBorder="0" applyAlignment="0" applyProtection="0"/>
    <xf numFmtId="0" fontId="19" fillId="33" borderId="0" applyNumberFormat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 applyNumberFormat="0">
      <alignment horizontal="left"/>
      <protection/>
    </xf>
    <xf numFmtId="0" fontId="55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36" borderId="0" applyNumberFormat="0" applyBorder="0" applyAlignment="0" applyProtection="0"/>
    <xf numFmtId="0" fontId="19" fillId="37" borderId="0" applyNumberFormat="0" applyBorder="0" applyAlignment="0" applyProtection="0"/>
    <xf numFmtId="0" fontId="55" fillId="38" borderId="0" applyNumberFormat="0" applyBorder="0" applyAlignment="0" applyProtection="0"/>
    <xf numFmtId="0" fontId="19" fillId="39" borderId="0" applyNumberFormat="0" applyBorder="0" applyAlignment="0" applyProtection="0"/>
    <xf numFmtId="0" fontId="55" fillId="40" borderId="0" applyNumberFormat="0" applyBorder="0" applyAlignment="0" applyProtection="0"/>
    <xf numFmtId="0" fontId="19" fillId="29" borderId="0" applyNumberFormat="0" applyBorder="0" applyAlignment="0" applyProtection="0"/>
    <xf numFmtId="0" fontId="55" fillId="41" borderId="0" applyNumberFormat="0" applyBorder="0" applyAlignment="0" applyProtection="0"/>
    <xf numFmtId="0" fontId="19" fillId="31" borderId="0" applyNumberFormat="0" applyBorder="0" applyAlignment="0" applyProtection="0"/>
    <xf numFmtId="0" fontId="55" fillId="42" borderId="0" applyNumberFormat="0" applyBorder="0" applyAlignment="0" applyProtection="0"/>
    <xf numFmtId="0" fontId="19" fillId="43" borderId="0" applyNumberFormat="0" applyBorder="0" applyAlignment="0" applyProtection="0"/>
    <xf numFmtId="172" fontId="5" fillId="0" borderId="1">
      <alignment/>
      <protection locked="0"/>
    </xf>
    <xf numFmtId="0" fontId="56" fillId="44" borderId="2" applyNumberFormat="0" applyAlignment="0" applyProtection="0"/>
    <xf numFmtId="0" fontId="21" fillId="13" borderId="3" applyNumberFormat="0" applyAlignment="0" applyProtection="0"/>
    <xf numFmtId="0" fontId="57" fillId="45" borderId="4" applyNumberFormat="0" applyAlignment="0" applyProtection="0"/>
    <xf numFmtId="0" fontId="22" fillId="46" borderId="5" applyNumberFormat="0" applyAlignment="0" applyProtection="0"/>
    <xf numFmtId="0" fontId="58" fillId="45" borderId="2" applyNumberFormat="0" applyAlignment="0" applyProtection="0"/>
    <xf numFmtId="0" fontId="23" fillId="46" borderId="3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59" fillId="0" borderId="6" applyNumberFormat="0" applyFill="0" applyAlignment="0" applyProtection="0"/>
    <xf numFmtId="0" fontId="24" fillId="0" borderId="7" applyNumberFormat="0" applyFill="0" applyAlignment="0" applyProtection="0"/>
    <xf numFmtId="0" fontId="60" fillId="0" borderId="8" applyNumberFormat="0" applyFill="0" applyAlignment="0" applyProtection="0"/>
    <xf numFmtId="0" fontId="25" fillId="0" borderId="9" applyNumberFormat="0" applyFill="0" applyAlignment="0" applyProtection="0"/>
    <xf numFmtId="0" fontId="61" fillId="0" borderId="10" applyNumberFormat="0" applyFill="0" applyAlignment="0" applyProtection="0"/>
    <xf numFmtId="0" fontId="2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12" applyBorder="0">
      <alignment horizontal="center" vertical="center" wrapText="1"/>
      <protection/>
    </xf>
    <xf numFmtId="172" fontId="11" fillId="11" borderId="1">
      <alignment/>
      <protection/>
    </xf>
    <xf numFmtId="4" fontId="2" fillId="47" borderId="13" applyBorder="0">
      <alignment horizontal="right"/>
      <protection/>
    </xf>
    <xf numFmtId="0" fontId="62" fillId="0" borderId="14" applyNumberFormat="0" applyFill="0" applyAlignment="0" applyProtection="0"/>
    <xf numFmtId="0" fontId="27" fillId="0" borderId="15" applyNumberFormat="0" applyFill="0" applyAlignment="0" applyProtection="0"/>
    <xf numFmtId="0" fontId="63" fillId="48" borderId="16" applyNumberFormat="0" applyAlignment="0" applyProtection="0"/>
    <xf numFmtId="0" fontId="28" fillId="49" borderId="17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12" fillId="7" borderId="0" applyFill="0">
      <alignment wrapText="1"/>
      <protection/>
    </xf>
    <xf numFmtId="175" fontId="4" fillId="7" borderId="13">
      <alignment wrapText="1"/>
      <protection/>
    </xf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30" fillId="47" borderId="0" applyNumberFormat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49" fontId="2" fillId="0" borderId="0" applyBorder="0">
      <alignment vertical="top"/>
      <protection/>
    </xf>
    <xf numFmtId="0" fontId="66" fillId="51" borderId="0" applyNumberFormat="0" applyBorder="0" applyAlignment="0" applyProtection="0"/>
    <xf numFmtId="0" fontId="31" fillId="5" borderId="0" applyNumberFormat="0" applyBorder="0" applyAlignment="0" applyProtection="0"/>
    <xf numFmtId="173" fontId="32" fillId="47" borderId="18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9" applyNumberFormat="0" applyFont="0" applyAlignment="0" applyProtection="0"/>
    <xf numFmtId="0" fontId="17" fillId="53" borderId="20" applyNumberFormat="0" applyFont="0" applyAlignment="0" applyProtection="0"/>
    <xf numFmtId="9" fontId="0" fillId="0" borderId="0" applyFont="0" applyFill="0" applyBorder="0" applyAlignment="0" applyProtection="0"/>
    <xf numFmtId="0" fontId="68" fillId="0" borderId="21" applyNumberFormat="0" applyFill="0" applyAlignment="0" applyProtection="0"/>
    <xf numFmtId="0" fontId="34" fillId="0" borderId="22" applyNumberFormat="0" applyFill="0" applyAlignment="0" applyProtection="0"/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2" fillId="0" borderId="0">
      <alignment horizontal="center"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7" borderId="0" applyBorder="0">
      <alignment horizontal="right"/>
      <protection/>
    </xf>
    <xf numFmtId="4" fontId="2" fillId="13" borderId="23" applyBorder="0">
      <alignment horizontal="right"/>
      <protection/>
    </xf>
    <xf numFmtId="4" fontId="2" fillId="7" borderId="13" applyFont="0" applyBorder="0">
      <alignment horizontal="right"/>
      <protection/>
    </xf>
    <xf numFmtId="0" fontId="70" fillId="54" borderId="0" applyNumberFormat="0" applyBorder="0" applyAlignment="0" applyProtection="0"/>
    <xf numFmtId="0" fontId="36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13" xfId="0" applyFont="1" applyBorder="1" applyAlignment="1">
      <alignment horizontal="center" wrapText="1"/>
    </xf>
    <xf numFmtId="43" fontId="72" fillId="0" borderId="13" xfId="125" applyFont="1" applyBorder="1" applyAlignment="1">
      <alignment wrapText="1"/>
    </xf>
    <xf numFmtId="0" fontId="71" fillId="0" borderId="13" xfId="0" applyFont="1" applyBorder="1" applyAlignment="1">
      <alignment horizontal="center" wrapText="1"/>
    </xf>
    <xf numFmtId="0" fontId="71" fillId="0" borderId="13" xfId="0" applyFont="1" applyBorder="1" applyAlignment="1">
      <alignment wrapText="1"/>
    </xf>
    <xf numFmtId="43" fontId="71" fillId="0" borderId="13" xfId="125" applyFont="1" applyBorder="1" applyAlignment="1">
      <alignment/>
    </xf>
    <xf numFmtId="16" fontId="71" fillId="0" borderId="13" xfId="0" applyNumberFormat="1" applyFont="1" applyBorder="1" applyAlignment="1" quotePrefix="1">
      <alignment horizontal="center" wrapText="1"/>
    </xf>
    <xf numFmtId="43" fontId="71" fillId="0" borderId="13" xfId="125" applyFont="1" applyBorder="1" applyAlignment="1">
      <alignment wrapText="1"/>
    </xf>
    <xf numFmtId="0" fontId="72" fillId="0" borderId="13" xfId="0" applyFont="1" applyBorder="1" applyAlignment="1">
      <alignment wrapText="1"/>
    </xf>
    <xf numFmtId="2" fontId="72" fillId="0" borderId="13" xfId="0" applyNumberFormat="1" applyFont="1" applyBorder="1" applyAlignment="1">
      <alignment wrapText="1"/>
    </xf>
    <xf numFmtId="182" fontId="71" fillId="0" borderId="13" xfId="125" applyNumberFormat="1" applyFont="1" applyBorder="1" applyAlignment="1">
      <alignment wrapText="1"/>
    </xf>
    <xf numFmtId="183" fontId="72" fillId="0" borderId="13" xfId="0" applyNumberFormat="1" applyFont="1" applyBorder="1" applyAlignment="1">
      <alignment horizontal="center" wrapText="1"/>
    </xf>
    <xf numFmtId="43" fontId="71" fillId="0" borderId="0" xfId="0" applyNumberFormat="1" applyFont="1" applyAlignment="1">
      <alignment/>
    </xf>
    <xf numFmtId="0" fontId="72" fillId="0" borderId="13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wrapText="1"/>
    </xf>
    <xf numFmtId="0" fontId="71" fillId="0" borderId="13" xfId="0" applyFont="1" applyFill="1" applyBorder="1" applyAlignment="1">
      <alignment horizontal="center" wrapText="1"/>
    </xf>
    <xf numFmtId="43" fontId="72" fillId="0" borderId="13" xfId="125" applyFont="1" applyBorder="1" applyAlignment="1">
      <alignment/>
    </xf>
    <xf numFmtId="0" fontId="72" fillId="0" borderId="24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_irl tel sep5" xfId="54"/>
    <cellStyle name="Euro" xfId="55"/>
    <cellStyle name="Normal_ASUS" xfId="56"/>
    <cellStyle name="Normal1" xfId="57"/>
    <cellStyle name="normбlnм_laroux" xfId="58"/>
    <cellStyle name="Price_Body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Беззащитный" xfId="72"/>
    <cellStyle name="Ввод " xfId="73"/>
    <cellStyle name="Ввод  2" xfId="74"/>
    <cellStyle name="Вывод" xfId="75"/>
    <cellStyle name="Вывод 2" xfId="76"/>
    <cellStyle name="Вычисление" xfId="77"/>
    <cellStyle name="Вычисление 2" xfId="78"/>
    <cellStyle name="Hyperlink" xfId="79"/>
    <cellStyle name="Currency" xfId="80"/>
    <cellStyle name="Currency [0]" xfId="81"/>
    <cellStyle name="Заголовок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ЗаголовокСтолбца" xfId="91"/>
    <cellStyle name="Защитный" xfId="92"/>
    <cellStyle name="Значение" xfId="93"/>
    <cellStyle name="Итог" xfId="94"/>
    <cellStyle name="Итог 2" xfId="95"/>
    <cellStyle name="Контрольная ячейка" xfId="96"/>
    <cellStyle name="Контрольная ячейка 2" xfId="97"/>
    <cellStyle name="Мой заголовок" xfId="98"/>
    <cellStyle name="Мой заголовок листа" xfId="99"/>
    <cellStyle name="Мои наименования показателей" xfId="100"/>
    <cellStyle name="назв фил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3" xfId="107"/>
    <cellStyle name="Обычный 4" xfId="108"/>
    <cellStyle name="Плохой" xfId="109"/>
    <cellStyle name="Плохой 2" xfId="110"/>
    <cellStyle name="Поле ввода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Стиль 1" xfId="119"/>
    <cellStyle name="Текст предупреждения" xfId="120"/>
    <cellStyle name="Текст предупреждения 2" xfId="121"/>
    <cellStyle name="Текстовый" xfId="122"/>
    <cellStyle name="Тысячи [0]_3Com" xfId="123"/>
    <cellStyle name="Тысячи_3Com" xfId="124"/>
    <cellStyle name="Comma" xfId="125"/>
    <cellStyle name="Comma [0]" xfId="126"/>
    <cellStyle name="Формула" xfId="127"/>
    <cellStyle name="ФормулаВБ" xfId="128"/>
    <cellStyle name="ФормулаНаКонтроль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.125" style="1" customWidth="1"/>
    <col min="2" max="2" width="46.00390625" style="1" customWidth="1"/>
    <col min="3" max="3" width="13.00390625" style="1" customWidth="1"/>
    <col min="4" max="4" width="14.875" style="1" customWidth="1"/>
    <col min="5" max="5" width="16.875" style="1" customWidth="1"/>
    <col min="6" max="6" width="9.125" style="1" customWidth="1"/>
    <col min="7" max="7" width="13.125" style="1" customWidth="1"/>
    <col min="8" max="16384" width="9.125" style="1" customWidth="1"/>
  </cols>
  <sheetData>
    <row r="1" spans="1:5" ht="12.75">
      <c r="A1" s="20" t="s">
        <v>44</v>
      </c>
      <c r="B1" s="20"/>
      <c r="C1" s="20"/>
      <c r="D1" s="20"/>
      <c r="E1" s="20"/>
    </row>
    <row r="2" spans="1:5" ht="41.25" customHeight="1">
      <c r="A2" s="20"/>
      <c r="B2" s="20"/>
      <c r="C2" s="20"/>
      <c r="D2" s="20"/>
      <c r="E2" s="20"/>
    </row>
    <row r="4" spans="1:5" ht="12.75">
      <c r="A4" s="21" t="s">
        <v>0</v>
      </c>
      <c r="B4" s="21" t="s">
        <v>24</v>
      </c>
      <c r="C4" s="18" t="s">
        <v>25</v>
      </c>
      <c r="D4" s="21" t="s">
        <v>43</v>
      </c>
      <c r="E4" s="18" t="s">
        <v>45</v>
      </c>
    </row>
    <row r="5" spans="1:5" ht="12.75">
      <c r="A5" s="21"/>
      <c r="B5" s="21"/>
      <c r="C5" s="19"/>
      <c r="D5" s="21"/>
      <c r="E5" s="22"/>
    </row>
    <row r="6" spans="1:5" ht="12.75">
      <c r="A6" s="14">
        <v>1</v>
      </c>
      <c r="B6" s="15" t="s">
        <v>32</v>
      </c>
      <c r="C6" s="15"/>
      <c r="D6" s="3">
        <v>567038.6</v>
      </c>
      <c r="E6" s="3">
        <f>E9+E8+E7</f>
        <v>599322.1320000001</v>
      </c>
    </row>
    <row r="7" spans="1:5" ht="12.75">
      <c r="A7" s="4"/>
      <c r="B7" s="4" t="s">
        <v>10</v>
      </c>
      <c r="C7" s="4" t="s">
        <v>26</v>
      </c>
      <c r="D7" s="6"/>
      <c r="E7" s="6">
        <v>575236.001</v>
      </c>
    </row>
    <row r="8" spans="1:5" ht="12.75">
      <c r="A8" s="4"/>
      <c r="B8" s="4" t="s">
        <v>11</v>
      </c>
      <c r="C8" s="4" t="s">
        <v>26</v>
      </c>
      <c r="D8" s="6"/>
      <c r="E8" s="6">
        <v>23601.533</v>
      </c>
    </row>
    <row r="9" spans="1:5" ht="12.75">
      <c r="A9" s="4"/>
      <c r="B9" s="4" t="s">
        <v>12</v>
      </c>
      <c r="C9" s="4" t="s">
        <v>26</v>
      </c>
      <c r="D9" s="6"/>
      <c r="E9" s="6">
        <v>484.598</v>
      </c>
    </row>
    <row r="10" spans="1:5" ht="12.75">
      <c r="A10" s="14">
        <v>2</v>
      </c>
      <c r="B10" s="15" t="s">
        <v>48</v>
      </c>
      <c r="C10" s="16" t="s">
        <v>26</v>
      </c>
      <c r="D10" s="3">
        <v>1560800</v>
      </c>
      <c r="E10" s="3">
        <v>1533200</v>
      </c>
    </row>
    <row r="11" spans="1:5" ht="12.75">
      <c r="A11" s="14">
        <v>3</v>
      </c>
      <c r="B11" s="15" t="s">
        <v>49</v>
      </c>
      <c r="C11" s="16" t="s">
        <v>41</v>
      </c>
      <c r="D11" s="3"/>
      <c r="E11" s="3">
        <v>21.18</v>
      </c>
    </row>
    <row r="12" spans="1:5" ht="12.75">
      <c r="A12" s="14">
        <v>4</v>
      </c>
      <c r="B12" s="15" t="s">
        <v>50</v>
      </c>
      <c r="C12" s="16" t="s">
        <v>51</v>
      </c>
      <c r="D12" s="3"/>
      <c r="E12" s="3">
        <v>3.56</v>
      </c>
    </row>
    <row r="13" spans="1:5" ht="12.75">
      <c r="A13" s="2">
        <v>5</v>
      </c>
      <c r="B13" s="15" t="s">
        <v>46</v>
      </c>
      <c r="C13" s="4" t="s">
        <v>47</v>
      </c>
      <c r="D13" s="6"/>
      <c r="E13" s="17">
        <v>942833.427</v>
      </c>
    </row>
    <row r="14" spans="1:5" ht="12.75">
      <c r="A14" s="14">
        <v>6</v>
      </c>
      <c r="B14" s="15" t="s">
        <v>13</v>
      </c>
      <c r="C14" s="15"/>
      <c r="D14" s="3">
        <v>885804.37</v>
      </c>
      <c r="E14" s="3">
        <v>967350.61</v>
      </c>
    </row>
    <row r="15" spans="1:7" ht="12.75">
      <c r="A15" s="7" t="s">
        <v>3</v>
      </c>
      <c r="B15" s="5" t="s">
        <v>33</v>
      </c>
      <c r="C15" s="4" t="s">
        <v>27</v>
      </c>
      <c r="D15" s="8">
        <v>168469.19</v>
      </c>
      <c r="E15" s="8">
        <v>178216.99</v>
      </c>
      <c r="G15" s="13"/>
    </row>
    <row r="16" spans="1:7" ht="12.75">
      <c r="A16" s="4"/>
      <c r="B16" s="4" t="s">
        <v>37</v>
      </c>
      <c r="C16" s="4" t="s">
        <v>28</v>
      </c>
      <c r="D16" s="8">
        <v>93288.58</v>
      </c>
      <c r="E16" s="8">
        <v>100342.32</v>
      </c>
      <c r="G16" s="13"/>
    </row>
    <row r="17" spans="1:5" ht="12.75">
      <c r="A17" s="7" t="s">
        <v>4</v>
      </c>
      <c r="B17" s="5" t="s">
        <v>34</v>
      </c>
      <c r="C17" s="4" t="s">
        <v>27</v>
      </c>
      <c r="D17" s="8">
        <v>214528.42</v>
      </c>
      <c r="E17" s="8">
        <v>239600.31</v>
      </c>
    </row>
    <row r="18" spans="1:7" ht="12.75">
      <c r="A18" s="4"/>
      <c r="B18" s="4" t="s">
        <v>35</v>
      </c>
      <c r="C18" s="4" t="s">
        <v>29</v>
      </c>
      <c r="D18" s="8">
        <v>28558.1</v>
      </c>
      <c r="E18" s="8">
        <v>31895.674920127793</v>
      </c>
      <c r="G18" s="13"/>
    </row>
    <row r="19" spans="1:5" ht="25.5">
      <c r="A19" s="4"/>
      <c r="B19" s="4" t="s">
        <v>36</v>
      </c>
      <c r="C19" s="4" t="s">
        <v>30</v>
      </c>
      <c r="D19" s="11">
        <v>626</v>
      </c>
      <c r="E19" s="11">
        <v>626</v>
      </c>
    </row>
    <row r="20" spans="1:5" ht="25.5">
      <c r="A20" s="7" t="s">
        <v>5</v>
      </c>
      <c r="B20" s="5" t="s">
        <v>1</v>
      </c>
      <c r="C20" s="4" t="s">
        <v>38</v>
      </c>
      <c r="D20" s="8">
        <v>66289.28</v>
      </c>
      <c r="E20" s="8">
        <v>74036.49</v>
      </c>
    </row>
    <row r="21" spans="1:5" ht="12.75">
      <c r="A21" s="7" t="s">
        <v>6</v>
      </c>
      <c r="B21" s="5" t="s">
        <v>2</v>
      </c>
      <c r="C21" s="4" t="s">
        <v>38</v>
      </c>
      <c r="D21" s="8">
        <v>100648.28</v>
      </c>
      <c r="E21" s="8">
        <v>139107.66</v>
      </c>
    </row>
    <row r="22" spans="1:5" ht="25.5">
      <c r="A22" s="7" t="s">
        <v>7</v>
      </c>
      <c r="B22" s="5" t="s">
        <v>14</v>
      </c>
      <c r="C22" s="4" t="s">
        <v>38</v>
      </c>
      <c r="D22" s="8">
        <v>83185.79</v>
      </c>
      <c r="E22" s="8">
        <v>83295.95</v>
      </c>
    </row>
    <row r="23" spans="1:5" ht="12.75">
      <c r="A23" s="7" t="s">
        <v>8</v>
      </c>
      <c r="B23" s="5" t="s">
        <v>15</v>
      </c>
      <c r="C23" s="4" t="s">
        <v>38</v>
      </c>
      <c r="D23" s="8">
        <v>19989.11</v>
      </c>
      <c r="E23" s="8">
        <v>29981.56</v>
      </c>
    </row>
    <row r="24" spans="1:5" ht="12.75">
      <c r="A24" s="7" t="s">
        <v>9</v>
      </c>
      <c r="B24" s="5" t="s">
        <v>42</v>
      </c>
      <c r="C24" s="4" t="s">
        <v>38</v>
      </c>
      <c r="D24" s="8">
        <v>31715.17</v>
      </c>
      <c r="E24" s="8">
        <v>35856.6</v>
      </c>
    </row>
    <row r="25" spans="1:5" ht="12.75">
      <c r="A25" s="7" t="s">
        <v>16</v>
      </c>
      <c r="B25" s="5" t="s">
        <v>18</v>
      </c>
      <c r="C25" s="4" t="s">
        <v>38</v>
      </c>
      <c r="D25" s="8">
        <v>96436.673</v>
      </c>
      <c r="E25" s="8">
        <v>59084.37</v>
      </c>
    </row>
    <row r="26" spans="1:5" ht="25.5">
      <c r="A26" s="7" t="s">
        <v>17</v>
      </c>
      <c r="B26" s="5" t="s">
        <v>39</v>
      </c>
      <c r="C26" s="4" t="s">
        <v>38</v>
      </c>
      <c r="D26" s="8">
        <v>123730.79</v>
      </c>
      <c r="E26" s="8">
        <v>128170.68</v>
      </c>
    </row>
    <row r="27" spans="1:5" ht="12.75">
      <c r="A27" s="7"/>
      <c r="B27" s="5" t="s">
        <v>19</v>
      </c>
      <c r="C27" s="4" t="s">
        <v>38</v>
      </c>
      <c r="D27" s="8">
        <v>89738.46</v>
      </c>
      <c r="E27" s="8">
        <v>90278.61</v>
      </c>
    </row>
    <row r="28" spans="1:5" ht="12.75">
      <c r="A28" s="2">
        <v>7</v>
      </c>
      <c r="B28" s="9" t="s">
        <v>20</v>
      </c>
      <c r="C28" s="4" t="s">
        <v>38</v>
      </c>
      <c r="D28" s="3">
        <v>7671.5</v>
      </c>
      <c r="E28" s="3">
        <v>2153.4</v>
      </c>
    </row>
    <row r="29" spans="1:5" ht="12.75">
      <c r="A29" s="2">
        <v>8</v>
      </c>
      <c r="B29" s="9" t="s">
        <v>21</v>
      </c>
      <c r="C29" s="4" t="s">
        <v>38</v>
      </c>
      <c r="D29" s="3">
        <v>893472.87</v>
      </c>
      <c r="E29" s="3">
        <v>969504.02</v>
      </c>
    </row>
    <row r="30" spans="1:5" ht="12.75" hidden="1">
      <c r="A30" s="2">
        <v>5</v>
      </c>
      <c r="B30" s="9" t="s">
        <v>22</v>
      </c>
      <c r="C30" s="9" t="s">
        <v>31</v>
      </c>
      <c r="D30" s="10"/>
      <c r="E30" s="10"/>
    </row>
    <row r="31" spans="1:5" ht="12.75">
      <c r="A31" s="14">
        <v>9</v>
      </c>
      <c r="B31" s="15" t="s">
        <v>23</v>
      </c>
      <c r="C31" s="14" t="s">
        <v>31</v>
      </c>
      <c r="D31" s="3">
        <f>D29/D6</f>
        <v>1.5756826254861662</v>
      </c>
      <c r="E31" s="3">
        <f>E29/E6</f>
        <v>1.6176676418817784</v>
      </c>
    </row>
    <row r="32" spans="1:5" ht="12.75">
      <c r="A32" s="14">
        <v>10</v>
      </c>
      <c r="B32" s="15" t="s">
        <v>40</v>
      </c>
      <c r="C32" s="14" t="s">
        <v>41</v>
      </c>
      <c r="D32" s="12">
        <f>D28/D29</f>
        <v>0.008586158861208623</v>
      </c>
      <c r="E32" s="12">
        <f>E28/E29</f>
        <v>0.002221135710195405</v>
      </c>
    </row>
    <row r="34" spans="4:5" ht="12.75">
      <c r="D34" s="13"/>
      <c r="E34" s="13"/>
    </row>
    <row r="35" ht="12.75">
      <c r="D35" s="13"/>
    </row>
  </sheetData>
  <sheetProtection/>
  <mergeCells count="6">
    <mergeCell ref="C4:C5"/>
    <mergeCell ref="A1:E2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Рыжова Валентина Александровна</dc:creator>
  <cp:keywords/>
  <dc:description/>
  <cp:lastModifiedBy>Admin</cp:lastModifiedBy>
  <dcterms:created xsi:type="dcterms:W3CDTF">2011-12-07T05:47:39Z</dcterms:created>
  <dcterms:modified xsi:type="dcterms:W3CDTF">2014-04-30T11:05:45Z</dcterms:modified>
  <cp:category/>
  <cp:version/>
  <cp:contentType/>
  <cp:contentStatus/>
</cp:coreProperties>
</file>